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RANCELES HOSPITALES 2025\"/>
    </mc:Choice>
  </mc:AlternateContent>
  <xr:revisionPtr revIDLastSave="0" documentId="13_ncr:1_{AFB739DA-4E4C-42A2-ACC1-7744107FD1EA}" xr6:coauthVersionLast="47" xr6:coauthVersionMax="47" xr10:uidLastSave="{00000000-0000-0000-0000-000000000000}"/>
  <bookViews>
    <workbookView xWindow="-120" yWindow="-120" windowWidth="29040" windowHeight="15720" xr2:uid="{9B38F4D0-5A39-46EA-92E9-7228AC6E66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2" i="1" l="1"/>
  <c r="E225" i="1"/>
  <c r="E220" i="1"/>
  <c r="E213" i="1"/>
  <c r="E207" i="1"/>
  <c r="E200" i="1"/>
  <c r="E195" i="1"/>
  <c r="E184" i="1"/>
  <c r="E180" i="1"/>
  <c r="E174" i="1"/>
  <c r="E167" i="1"/>
  <c r="E157" i="1"/>
  <c r="E153" i="1"/>
  <c r="E140" i="1"/>
  <c r="E135" i="1"/>
  <c r="E125" i="1"/>
  <c r="E118" i="1"/>
  <c r="E111" i="1"/>
  <c r="E105" i="1"/>
  <c r="E99" i="1"/>
  <c r="E89" i="1"/>
  <c r="E83" i="1"/>
  <c r="E77" i="1"/>
  <c r="E71" i="1"/>
  <c r="E65" i="1"/>
  <c r="E56" i="1"/>
  <c r="E43" i="1"/>
  <c r="E38" i="1"/>
  <c r="E33" i="1"/>
  <c r="E26" i="1"/>
  <c r="E17" i="1"/>
</calcChain>
</file>

<file path=xl/sharedStrings.xml><?xml version="1.0" encoding="utf-8"?>
<sst xmlns="http://schemas.openxmlformats.org/spreadsheetml/2006/main" count="269" uniqueCount="181">
  <si>
    <t>SAR ORIENTE, SANTA CRUZ, GRANEROS, PEUMO,SAN VICENTE, COINCO, NANCAGUA</t>
  </si>
  <si>
    <t>MARCHIGUE,LITUECHE, PICHIDEGUA, PICHILEMU, LOLOL, RENGO</t>
  </si>
  <si>
    <t xml:space="preserve">                                                    CHIMBARONGO</t>
  </si>
  <si>
    <t xml:space="preserve"> </t>
  </si>
  <si>
    <t>CODIGO</t>
  </si>
  <si>
    <t xml:space="preserve"> PROCEDIMIENTO PAQUETIZADOS   (INCLUIR MEDICAMENTO)</t>
  </si>
  <si>
    <t>TOTAL</t>
  </si>
  <si>
    <t>P-1</t>
  </si>
  <si>
    <t>IM. TRATAMIENTO INYECTABLE</t>
  </si>
  <si>
    <t>Jeringa 5cc</t>
  </si>
  <si>
    <t>Guante procedimiento</t>
  </si>
  <si>
    <t>Alcohol pad</t>
  </si>
  <si>
    <t xml:space="preserve">Agua bidestilada </t>
  </si>
  <si>
    <t>Torulas</t>
  </si>
  <si>
    <t>Parche</t>
  </si>
  <si>
    <t>Aguja 21*1</t>
  </si>
  <si>
    <t>Sub total</t>
  </si>
  <si>
    <t>P-2</t>
  </si>
  <si>
    <t>IM. TRATAMIENTO INYECTABLE VENOSOS</t>
  </si>
  <si>
    <t>Jeriga 20cc</t>
  </si>
  <si>
    <t>Alcohol</t>
  </si>
  <si>
    <t>Branula (canula)(promedio)</t>
  </si>
  <si>
    <t>Mariposa (scapl vein)</t>
  </si>
  <si>
    <t>P-3</t>
  </si>
  <si>
    <t>INTRAMUSCULAR  INYECTABLE  SUBCUTANEO</t>
  </si>
  <si>
    <t>JERINGA INSULINA C/AG. 27 1/2</t>
  </si>
  <si>
    <t>MÁS: agregar medicamento</t>
  </si>
  <si>
    <t>P-4</t>
  </si>
  <si>
    <t>CURACIÓN SIMPLE</t>
  </si>
  <si>
    <t>Suero 20 ml</t>
  </si>
  <si>
    <t>Gasa 40x40</t>
  </si>
  <si>
    <t>P-5</t>
  </si>
  <si>
    <t>CURACION AVANZADA 1</t>
  </si>
  <si>
    <t>Apositos     40x40</t>
  </si>
  <si>
    <t>Sodio cloruro 1,000 ml</t>
  </si>
  <si>
    <t>Venda elastamul (50 cmt)</t>
  </si>
  <si>
    <t>Incluir en caso de uso en curacion avanzada:</t>
  </si>
  <si>
    <t>Jelonet  10x 10</t>
  </si>
  <si>
    <t>Aposito espuma hidrofilica</t>
  </si>
  <si>
    <t>Aposito aliginato de plata 5x5</t>
  </si>
  <si>
    <t>EV</t>
  </si>
  <si>
    <t>P-6</t>
  </si>
  <si>
    <t>TRATAMIENTO SUERO</t>
  </si>
  <si>
    <t>Flebo</t>
  </si>
  <si>
    <t>Branula</t>
  </si>
  <si>
    <t>Incluir en caso de uso en tratamiento Suero:</t>
  </si>
  <si>
    <t>Llave 3 pasos (ocacional en caso de traslado)</t>
  </si>
  <si>
    <t>Tapa roja</t>
  </si>
  <si>
    <t>Incluir en tratamiento suero: arancel medicamentos</t>
  </si>
  <si>
    <t>P-7</t>
  </si>
  <si>
    <t>Mascarilla nebulizacion</t>
  </si>
  <si>
    <t xml:space="preserve"> TRATAMIENTO NEBULIZACION  </t>
  </si>
  <si>
    <t>Suero fisiologico 20ml</t>
  </si>
  <si>
    <t>SALBUTAMOL</t>
  </si>
  <si>
    <t>Jeringa 5 cc</t>
  </si>
  <si>
    <t>Agregar: medicamentos según arancel y de acuerdo a dosis</t>
  </si>
  <si>
    <t>P-8</t>
  </si>
  <si>
    <t>TRATAMIENTO NEBULIZACION BERODUAL</t>
  </si>
  <si>
    <t>BERODUAL</t>
  </si>
  <si>
    <t>P-9</t>
  </si>
  <si>
    <t xml:space="preserve">TRATAMIENTO NEBULIZACION </t>
  </si>
  <si>
    <t>RAMCEMICA</t>
  </si>
  <si>
    <t>P-10</t>
  </si>
  <si>
    <t>Lanceta</t>
  </si>
  <si>
    <t>HEMOGLUCOTEST</t>
  </si>
  <si>
    <t>Algodón</t>
  </si>
  <si>
    <t>Cinta</t>
  </si>
  <si>
    <t>P-11</t>
  </si>
  <si>
    <t>TOMA DE ANALISIS SANGUINEO POC</t>
  </si>
  <si>
    <t>Jeringa 3 cc</t>
  </si>
  <si>
    <t>Guantes procedimiento</t>
  </si>
  <si>
    <t>Incluir en toma de análisis:</t>
  </si>
  <si>
    <t>Catrigde TROPONINA</t>
  </si>
  <si>
    <t>Catrigde CHEM 8</t>
  </si>
  <si>
    <t>P-12</t>
  </si>
  <si>
    <t>Jeringa 10 cc</t>
  </si>
  <si>
    <t>TOMA DE ANALISIS SANGUINEO LABORATORIO</t>
  </si>
  <si>
    <t>Guantes esteril</t>
  </si>
  <si>
    <t>Tubo ( mismo valor para distintos tbos de color)</t>
  </si>
  <si>
    <t>P-13</t>
  </si>
  <si>
    <t>Frasco</t>
  </si>
  <si>
    <t>TOMA DE EXAMEN DE ORINA RAPIDO</t>
  </si>
  <si>
    <t>Cinta reactiva de orina</t>
  </si>
  <si>
    <t>Aposito 10x10</t>
  </si>
  <si>
    <t>Suero fisiologico 10%</t>
  </si>
  <si>
    <t>Recolector orina pediatrico</t>
  </si>
  <si>
    <t>P-14</t>
  </si>
  <si>
    <t>TOMA DE EXAMEN DE ORINA LABORATORIO</t>
  </si>
  <si>
    <t>P-15</t>
  </si>
  <si>
    <t>Jeringa 10cc</t>
  </si>
  <si>
    <t>EXAMEN DE HEMOCULTIVO</t>
  </si>
  <si>
    <t>Aguja</t>
  </si>
  <si>
    <t>Gasa 10x10</t>
  </si>
  <si>
    <t>Frascos</t>
  </si>
  <si>
    <t>P-16</t>
  </si>
  <si>
    <t>Sonda nelaton</t>
  </si>
  <si>
    <t>SONDEO VESICAL</t>
  </si>
  <si>
    <t>Vaselina</t>
  </si>
  <si>
    <t>Suero fisiologico 10 ml</t>
  </si>
  <si>
    <t xml:space="preserve">Torulas </t>
  </si>
  <si>
    <t>P-17</t>
  </si>
  <si>
    <t>INSTALACION SONDA FOLEY</t>
  </si>
  <si>
    <t>Sonda foley</t>
  </si>
  <si>
    <t>Recolector de orina adulto</t>
  </si>
  <si>
    <t>Agua bidestilada</t>
  </si>
  <si>
    <t>P-18</t>
  </si>
  <si>
    <t>vaselina liquida</t>
  </si>
  <si>
    <t>TAPAMIENTO NASAL</t>
  </si>
  <si>
    <t>guantes</t>
  </si>
  <si>
    <t>tapon nasal</t>
  </si>
  <si>
    <t>P-19</t>
  </si>
  <si>
    <t xml:space="preserve"> Electrodos x 1</t>
  </si>
  <si>
    <t>MOTORIZACIÓN</t>
  </si>
  <si>
    <t>P-20</t>
  </si>
  <si>
    <t>Tratamiento con cualquiera de estos insumos:</t>
  </si>
  <si>
    <t>OXIGENOTERAPIA</t>
  </si>
  <si>
    <t>Naricera</t>
  </si>
  <si>
    <t>Mascara alta flujo</t>
  </si>
  <si>
    <t>Mascarilla multivent</t>
  </si>
  <si>
    <t>P-21</t>
  </si>
  <si>
    <t>VACUNAS</t>
  </si>
  <si>
    <t xml:space="preserve">Guantes </t>
  </si>
  <si>
    <t>P-22</t>
  </si>
  <si>
    <t>Ferula</t>
  </si>
  <si>
    <t>FERULA DIGITAL</t>
  </si>
  <si>
    <t>Venda 20 cnt</t>
  </si>
  <si>
    <t>P-23</t>
  </si>
  <si>
    <t>PARACECTESIS</t>
  </si>
  <si>
    <t>Equipo adm. Solucion (flebo)</t>
  </si>
  <si>
    <t xml:space="preserve">Gasa  10 x10 </t>
  </si>
  <si>
    <t>Lidocaina 10ml</t>
  </si>
  <si>
    <t>Jeringa 20 ml</t>
  </si>
  <si>
    <t>Llave de tres pasos</t>
  </si>
  <si>
    <t>Guante esteril</t>
  </si>
  <si>
    <t>Campo esteril</t>
  </si>
  <si>
    <t>P-24</t>
  </si>
  <si>
    <t>Tubo endotraquial</t>
  </si>
  <si>
    <t>ENTUBACION ENDOTRAQUIAL</t>
  </si>
  <si>
    <t>Jeringa 10 ml</t>
  </si>
  <si>
    <t>Gasa tubo</t>
  </si>
  <si>
    <t>P-25</t>
  </si>
  <si>
    <t>Según insumo a utilizar:</t>
  </si>
  <si>
    <t>VIA AEREA</t>
  </si>
  <si>
    <t>Mascarilla laringue</t>
  </si>
  <si>
    <t>Canula</t>
  </si>
  <si>
    <t>P-26</t>
  </si>
  <si>
    <t>TRATAMIENTO ORAL</t>
  </si>
  <si>
    <t>P-27</t>
  </si>
  <si>
    <t>Sobres hidratacion</t>
  </si>
  <si>
    <t>TRATAMIENTO DE HIDRATACION</t>
  </si>
  <si>
    <t>P-28</t>
  </si>
  <si>
    <t>Sonda nasogastrica</t>
  </si>
  <si>
    <t>LAVADO GÁSTRICO</t>
  </si>
  <si>
    <t>Perfus</t>
  </si>
  <si>
    <t xml:space="preserve">Jeringa 60cc </t>
  </si>
  <si>
    <t>Suero 0,9% 500ml</t>
  </si>
  <si>
    <t>Baja lengua</t>
  </si>
  <si>
    <t>Delantal desechable</t>
  </si>
  <si>
    <t>Sobres de carbon activado 20 gr.</t>
  </si>
  <si>
    <t>P-29</t>
  </si>
  <si>
    <t>Ext. Cuerpo extraño nariz</t>
  </si>
  <si>
    <t>amp. Suero Fisiologico</t>
  </si>
  <si>
    <t>P-30</t>
  </si>
  <si>
    <t>Suero Fisiol. 250 ml al 9%</t>
  </si>
  <si>
    <t>LAVADO OCULAR</t>
  </si>
  <si>
    <t>Parche transparente 10x12</t>
  </si>
  <si>
    <t>Jeringa 60ml</t>
  </si>
  <si>
    <t>P-31</t>
  </si>
  <si>
    <t>LAVADO DE OIDO</t>
  </si>
  <si>
    <t>branula</t>
  </si>
  <si>
    <t>P-32</t>
  </si>
  <si>
    <t>PUNCION LUMBAR</t>
  </si>
  <si>
    <t>Trocar</t>
  </si>
  <si>
    <t>P-33</t>
  </si>
  <si>
    <t>Sondas de Aspiracion</t>
  </si>
  <si>
    <t>ASPIRACION DE SECRECESIONES</t>
  </si>
  <si>
    <t>P-34</t>
  </si>
  <si>
    <t xml:space="preserve">Sonda foley 3 vias siliconada </t>
  </si>
  <si>
    <t>LAVADO VESICAL</t>
  </si>
  <si>
    <t>Solución irrigación Vesical matraz 3000 ml</t>
  </si>
  <si>
    <t xml:space="preserve">                                         ARANCELES PROCEDIMIENTOS 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</si>
</sst>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1" applyFill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30664-C926-4274-835B-A8C0DAB4222B}">
  <dimension ref="B3:E232"/>
  <sheetViews>
    <sheetView tabSelected="1" topLeftCell="A28" zoomScaleNormal="100" workbookViewId="0">
      <selection activeCell="H51" sqref="H51"/>
    </sheetView>
  </sheetViews>
  <sheetFormatPr baseColWidth="10" defaultRowHeight="15" x14ac:dyDescent="0.25"/>
  <cols>
    <col min="2" max="2" width="15.7109375" customWidth="1"/>
    <col min="3" max="3" width="40.85546875" customWidth="1"/>
    <col min="4" max="4" width="32.85546875" customWidth="1"/>
    <col min="5" max="5" width="15.7109375" customWidth="1"/>
  </cols>
  <sheetData>
    <row r="3" spans="2:5" ht="15.75" x14ac:dyDescent="0.25">
      <c r="B3" s="1"/>
      <c r="C3" s="2" t="s">
        <v>180</v>
      </c>
      <c r="D3" s="2"/>
      <c r="E3" s="1"/>
    </row>
    <row r="4" spans="2:5" ht="15.75" x14ac:dyDescent="0.25">
      <c r="B4" s="1"/>
      <c r="C4" s="3" t="s">
        <v>0</v>
      </c>
      <c r="D4" s="3"/>
      <c r="E4" s="1"/>
    </row>
    <row r="5" spans="2:5" ht="15.75" x14ac:dyDescent="0.25">
      <c r="B5" s="4"/>
      <c r="C5" s="3" t="s">
        <v>1</v>
      </c>
      <c r="D5" s="3"/>
      <c r="E5" s="1"/>
    </row>
    <row r="6" spans="2:5" ht="15.75" x14ac:dyDescent="0.25">
      <c r="B6" s="1"/>
      <c r="C6" s="3" t="s">
        <v>2</v>
      </c>
      <c r="D6" s="3"/>
      <c r="E6" s="1"/>
    </row>
    <row r="7" spans="2:5" ht="15.75" x14ac:dyDescent="0.25">
      <c r="B7" s="1"/>
      <c r="C7" s="2" t="s">
        <v>3</v>
      </c>
      <c r="D7" s="3"/>
      <c r="E7" s="1"/>
    </row>
    <row r="8" spans="2:5" x14ac:dyDescent="0.25">
      <c r="B8" s="5" t="s">
        <v>4</v>
      </c>
      <c r="C8" s="6" t="s">
        <v>5</v>
      </c>
      <c r="D8" s="5"/>
      <c r="E8" s="7" t="s">
        <v>6</v>
      </c>
    </row>
    <row r="9" spans="2:5" x14ac:dyDescent="0.25">
      <c r="B9" s="8" t="s">
        <v>7</v>
      </c>
      <c r="C9" s="9" t="s">
        <v>8</v>
      </c>
      <c r="D9" s="10"/>
      <c r="E9" s="18">
        <v>29288.767596000002</v>
      </c>
    </row>
    <row r="10" spans="2:5" x14ac:dyDescent="0.25">
      <c r="B10" s="9"/>
      <c r="C10" s="9"/>
      <c r="D10" s="10" t="s">
        <v>9</v>
      </c>
      <c r="E10" s="17">
        <v>3318.5291879999995</v>
      </c>
    </row>
    <row r="11" spans="2:5" x14ac:dyDescent="0.25">
      <c r="B11" s="9"/>
      <c r="C11" s="12"/>
      <c r="D11" s="10" t="s">
        <v>10</v>
      </c>
      <c r="E11" s="17">
        <v>1944.2964211199999</v>
      </c>
    </row>
    <row r="12" spans="2:5" x14ac:dyDescent="0.25">
      <c r="B12" s="8"/>
      <c r="C12" s="9"/>
      <c r="D12" s="10" t="s">
        <v>11</v>
      </c>
      <c r="E12" s="17">
        <v>2263.5311371199996</v>
      </c>
    </row>
    <row r="13" spans="2:5" x14ac:dyDescent="0.25">
      <c r="B13" s="8"/>
      <c r="C13" s="9"/>
      <c r="D13" s="10" t="s">
        <v>12</v>
      </c>
      <c r="E13" s="17">
        <v>2263.5311371199996</v>
      </c>
    </row>
    <row r="14" spans="2:5" x14ac:dyDescent="0.25">
      <c r="B14" s="8"/>
      <c r="C14" s="9"/>
      <c r="D14" s="10" t="s">
        <v>13</v>
      </c>
      <c r="E14" s="17">
        <v>1959.1242631199998</v>
      </c>
    </row>
    <row r="15" spans="2:5" x14ac:dyDescent="0.25">
      <c r="B15" s="8"/>
      <c r="C15" s="9"/>
      <c r="D15" s="10" t="s">
        <v>14</v>
      </c>
      <c r="E15" s="17">
        <v>2223.2387959999996</v>
      </c>
    </row>
    <row r="16" spans="2:5" x14ac:dyDescent="0.25">
      <c r="B16" s="8"/>
      <c r="C16" s="9"/>
      <c r="D16" s="10" t="s">
        <v>15</v>
      </c>
      <c r="E16" s="17">
        <v>1877.4490204799999</v>
      </c>
    </row>
    <row r="17" spans="2:5" x14ac:dyDescent="0.25">
      <c r="B17" s="8"/>
      <c r="C17" s="9"/>
      <c r="D17" s="13" t="s">
        <v>16</v>
      </c>
      <c r="E17" s="18">
        <f>SUM(E9:E16)</f>
        <v>45138.467558960001</v>
      </c>
    </row>
    <row r="18" spans="2:5" x14ac:dyDescent="0.25">
      <c r="B18" s="8" t="s">
        <v>17</v>
      </c>
      <c r="C18" s="9" t="s">
        <v>18</v>
      </c>
      <c r="D18" s="13"/>
      <c r="E18" s="17">
        <v>29288.767596000002</v>
      </c>
    </row>
    <row r="19" spans="2:5" x14ac:dyDescent="0.25">
      <c r="B19" s="9"/>
      <c r="C19" s="9"/>
      <c r="D19" s="10" t="s">
        <v>19</v>
      </c>
      <c r="E19" s="17">
        <v>3774.412644</v>
      </c>
    </row>
    <row r="20" spans="2:5" x14ac:dyDescent="0.25">
      <c r="B20" s="8"/>
      <c r="C20" s="9"/>
      <c r="D20" s="10" t="s">
        <v>10</v>
      </c>
      <c r="E20" s="17">
        <v>2263.5311371199996</v>
      </c>
    </row>
    <row r="21" spans="2:5" x14ac:dyDescent="0.25">
      <c r="B21" s="8"/>
      <c r="C21" s="9"/>
      <c r="D21" s="10" t="s">
        <v>20</v>
      </c>
      <c r="E21" s="17">
        <v>2263.5311371199996</v>
      </c>
    </row>
    <row r="22" spans="2:5" x14ac:dyDescent="0.25">
      <c r="B22" s="8"/>
      <c r="C22" s="9"/>
      <c r="D22" s="10" t="s">
        <v>15</v>
      </c>
      <c r="E22" s="17">
        <v>1877.4490204799999</v>
      </c>
    </row>
    <row r="23" spans="2:5" x14ac:dyDescent="0.25">
      <c r="B23" s="8"/>
      <c r="C23" s="9"/>
      <c r="D23" s="10" t="s">
        <v>21</v>
      </c>
      <c r="E23" s="17">
        <v>5385.4722143999988</v>
      </c>
    </row>
    <row r="24" spans="2:5" x14ac:dyDescent="0.25">
      <c r="B24" s="8"/>
      <c r="C24" s="9"/>
      <c r="D24" s="10" t="s">
        <v>14</v>
      </c>
      <c r="E24" s="17">
        <v>2223.2387959999996</v>
      </c>
    </row>
    <row r="25" spans="2:5" x14ac:dyDescent="0.25">
      <c r="B25" s="8"/>
      <c r="C25" s="9"/>
      <c r="D25" s="10" t="s">
        <v>22</v>
      </c>
      <c r="E25" s="17">
        <v>6172.4642896800005</v>
      </c>
    </row>
    <row r="26" spans="2:5" x14ac:dyDescent="0.25">
      <c r="B26" s="8"/>
      <c r="C26" s="9"/>
      <c r="D26" s="13" t="s">
        <v>16</v>
      </c>
      <c r="E26" s="18">
        <f>SUM(E18:E25)</f>
        <v>53248.866834799999</v>
      </c>
    </row>
    <row r="27" spans="2:5" x14ac:dyDescent="0.25">
      <c r="B27" s="8" t="s">
        <v>23</v>
      </c>
      <c r="C27" s="9" t="s">
        <v>24</v>
      </c>
      <c r="D27" s="13"/>
      <c r="E27" s="17">
        <v>29288.767596000002</v>
      </c>
    </row>
    <row r="28" spans="2:5" x14ac:dyDescent="0.25">
      <c r="B28" s="9"/>
      <c r="D28" s="10" t="s">
        <v>25</v>
      </c>
      <c r="E28" s="17">
        <v>2356.5104287199997</v>
      </c>
    </row>
    <row r="29" spans="2:5" x14ac:dyDescent="0.25">
      <c r="B29" s="8"/>
      <c r="C29" s="9"/>
      <c r="D29" s="10" t="s">
        <v>10</v>
      </c>
      <c r="E29" s="17">
        <v>1944.2964211199999</v>
      </c>
    </row>
    <row r="30" spans="2:5" x14ac:dyDescent="0.25">
      <c r="B30" s="8"/>
      <c r="C30" s="9"/>
      <c r="D30" s="10" t="s">
        <v>11</v>
      </c>
      <c r="E30" s="17">
        <v>2263.5311371199996</v>
      </c>
    </row>
    <row r="31" spans="2:5" x14ac:dyDescent="0.25">
      <c r="B31" s="8"/>
      <c r="C31" s="9"/>
      <c r="D31" s="10" t="s">
        <v>14</v>
      </c>
      <c r="E31" s="17">
        <v>2223.2387959999996</v>
      </c>
    </row>
    <row r="32" spans="2:5" x14ac:dyDescent="0.25">
      <c r="B32" s="8"/>
      <c r="C32" s="9"/>
      <c r="D32" s="10" t="s">
        <v>13</v>
      </c>
      <c r="E32" s="17">
        <v>1959.1242631199998</v>
      </c>
    </row>
    <row r="33" spans="2:5" x14ac:dyDescent="0.25">
      <c r="B33" s="8"/>
      <c r="C33" s="9"/>
      <c r="D33" s="13" t="s">
        <v>16</v>
      </c>
      <c r="E33" s="18">
        <f>SUM(E27:E32)</f>
        <v>40035.468642079999</v>
      </c>
    </row>
    <row r="34" spans="2:5" x14ac:dyDescent="0.25">
      <c r="B34" s="8"/>
      <c r="C34" s="9"/>
      <c r="D34" s="10" t="s">
        <v>26</v>
      </c>
      <c r="E34" s="17"/>
    </row>
    <row r="35" spans="2:5" x14ac:dyDescent="0.25">
      <c r="B35" s="8" t="s">
        <v>27</v>
      </c>
      <c r="C35" s="9" t="s">
        <v>28</v>
      </c>
      <c r="D35" s="10" t="s">
        <v>29</v>
      </c>
      <c r="E35" s="17">
        <v>2263.5311371199996</v>
      </c>
    </row>
    <row r="36" spans="2:5" x14ac:dyDescent="0.25">
      <c r="B36" s="8"/>
      <c r="C36" s="9"/>
      <c r="D36" s="10" t="s">
        <v>10</v>
      </c>
      <c r="E36" s="17">
        <v>2263.5311371199996</v>
      </c>
    </row>
    <row r="37" spans="2:5" x14ac:dyDescent="0.25">
      <c r="B37" s="8"/>
      <c r="C37" s="9"/>
      <c r="D37" s="10" t="s">
        <v>30</v>
      </c>
      <c r="E37" s="17">
        <v>5366.5158359999996</v>
      </c>
    </row>
    <row r="38" spans="2:5" x14ac:dyDescent="0.25">
      <c r="B38" s="8"/>
      <c r="C38" s="9"/>
      <c r="D38" s="13" t="s">
        <v>16</v>
      </c>
      <c r="E38" s="18">
        <f>SUM(E35:E37)</f>
        <v>9893.5781102399997</v>
      </c>
    </row>
    <row r="39" spans="2:5" x14ac:dyDescent="0.25">
      <c r="B39" s="8"/>
      <c r="C39" s="9"/>
      <c r="D39" s="13"/>
      <c r="E39" s="17"/>
    </row>
    <row r="40" spans="2:5" x14ac:dyDescent="0.25">
      <c r="B40" s="8" t="s">
        <v>31</v>
      </c>
      <c r="C40" s="9" t="s">
        <v>32</v>
      </c>
      <c r="D40" s="10" t="s">
        <v>33</v>
      </c>
      <c r="E40" s="17">
        <v>5366.5158359999996</v>
      </c>
    </row>
    <row r="41" spans="2:5" x14ac:dyDescent="0.25">
      <c r="B41" s="8"/>
      <c r="C41" s="9"/>
      <c r="D41" s="10" t="s">
        <v>34</v>
      </c>
      <c r="E41" s="17">
        <v>4390.6112388000001</v>
      </c>
    </row>
    <row r="42" spans="2:5" x14ac:dyDescent="0.25">
      <c r="B42" s="8"/>
      <c r="C42" s="9"/>
      <c r="D42" s="10" t="s">
        <v>35</v>
      </c>
      <c r="E42" s="17">
        <v>4294.2593399999996</v>
      </c>
    </row>
    <row r="43" spans="2:5" x14ac:dyDescent="0.25">
      <c r="B43" s="8"/>
      <c r="C43" s="9"/>
      <c r="D43" s="13" t="s">
        <v>16</v>
      </c>
      <c r="E43" s="18">
        <f>SUM(E40:E42)</f>
        <v>14051.386414799999</v>
      </c>
    </row>
    <row r="44" spans="2:5" x14ac:dyDescent="0.25">
      <c r="B44" s="8"/>
      <c r="C44" s="9"/>
      <c r="E44" s="17"/>
    </row>
    <row r="45" spans="2:5" x14ac:dyDescent="0.25">
      <c r="B45" s="8"/>
      <c r="C45" s="9"/>
      <c r="D45" s="10" t="s">
        <v>36</v>
      </c>
      <c r="E45" s="17"/>
    </row>
    <row r="46" spans="2:5" x14ac:dyDescent="0.25">
      <c r="B46" s="8"/>
      <c r="C46" s="9"/>
      <c r="D46" s="10" t="s">
        <v>37</v>
      </c>
      <c r="E46" s="17">
        <v>3328.9958999999999</v>
      </c>
    </row>
    <row r="47" spans="2:5" x14ac:dyDescent="0.25">
      <c r="B47" s="8"/>
      <c r="C47" s="9"/>
      <c r="D47" s="10" t="s">
        <v>38</v>
      </c>
      <c r="E47" s="17">
        <v>8936.827596000001</v>
      </c>
    </row>
    <row r="48" spans="2:5" x14ac:dyDescent="0.25">
      <c r="B48" s="8"/>
      <c r="C48" s="9"/>
      <c r="D48" s="10" t="s">
        <v>39</v>
      </c>
      <c r="E48" s="17">
        <v>11395.341947999999</v>
      </c>
    </row>
    <row r="49" spans="2:5" x14ac:dyDescent="0.25">
      <c r="B49" s="8"/>
      <c r="C49" s="9"/>
      <c r="D49" s="10"/>
      <c r="E49" s="17"/>
    </row>
    <row r="50" spans="2:5" x14ac:dyDescent="0.25">
      <c r="B50" s="8"/>
      <c r="C50" s="11"/>
      <c r="D50" s="13" t="s">
        <v>40</v>
      </c>
      <c r="E50" s="18">
        <v>29288.767596000002</v>
      </c>
    </row>
    <row r="51" spans="2:5" x14ac:dyDescent="0.25">
      <c r="B51" s="8" t="s">
        <v>41</v>
      </c>
      <c r="C51" s="9" t="s">
        <v>42</v>
      </c>
      <c r="D51" s="10" t="s">
        <v>43</v>
      </c>
      <c r="E51" s="17">
        <v>4836.07450152</v>
      </c>
    </row>
    <row r="52" spans="2:5" x14ac:dyDescent="0.25">
      <c r="B52" s="8"/>
      <c r="D52" s="10" t="s">
        <v>10</v>
      </c>
      <c r="E52" s="17">
        <v>2263.5311371199996</v>
      </c>
    </row>
    <row r="53" spans="2:5" x14ac:dyDescent="0.25">
      <c r="B53" s="8"/>
      <c r="C53" s="9"/>
      <c r="D53" s="10" t="s">
        <v>20</v>
      </c>
      <c r="E53" s="17">
        <v>2263.5311371199996</v>
      </c>
    </row>
    <row r="54" spans="2:5" x14ac:dyDescent="0.25">
      <c r="B54" s="8"/>
      <c r="C54" s="9"/>
      <c r="D54" s="10" t="s">
        <v>14</v>
      </c>
      <c r="E54" s="17">
        <v>2223.2387959999996</v>
      </c>
    </row>
    <row r="55" spans="2:5" x14ac:dyDescent="0.25">
      <c r="B55" s="8"/>
      <c r="C55" s="9"/>
      <c r="D55" s="10" t="s">
        <v>44</v>
      </c>
      <c r="E55" s="17">
        <v>2504.4515879999999</v>
      </c>
    </row>
    <row r="56" spans="2:5" x14ac:dyDescent="0.25">
      <c r="B56" s="8"/>
      <c r="C56" s="9"/>
      <c r="D56" s="13" t="s">
        <v>16</v>
      </c>
      <c r="E56" s="18">
        <f>SUM(E50:E55)</f>
        <v>43379.594755760001</v>
      </c>
    </row>
    <row r="57" spans="2:5" x14ac:dyDescent="0.25">
      <c r="B57" s="8"/>
      <c r="C57" s="9"/>
      <c r="D57" s="10" t="s">
        <v>45</v>
      </c>
      <c r="E57" s="17"/>
    </row>
    <row r="58" spans="2:5" x14ac:dyDescent="0.25">
      <c r="B58" s="8"/>
      <c r="C58" s="9"/>
      <c r="D58" s="10" t="s">
        <v>46</v>
      </c>
      <c r="E58" s="17">
        <v>2233.4800439999999</v>
      </c>
    </row>
    <row r="59" spans="2:5" x14ac:dyDescent="0.25">
      <c r="B59" s="8"/>
      <c r="C59" s="9"/>
      <c r="D59" s="10" t="s">
        <v>47</v>
      </c>
      <c r="E59" s="17">
        <v>1632.2255879999998</v>
      </c>
    </row>
    <row r="60" spans="2:5" x14ac:dyDescent="0.25">
      <c r="B60" s="8"/>
      <c r="C60" s="9"/>
      <c r="D60" s="10"/>
      <c r="E60" s="17"/>
    </row>
    <row r="61" spans="2:5" x14ac:dyDescent="0.25">
      <c r="B61" s="8"/>
      <c r="C61" s="9"/>
      <c r="D61" s="10" t="s">
        <v>48</v>
      </c>
      <c r="E61" s="17"/>
    </row>
    <row r="62" spans="2:5" x14ac:dyDescent="0.25">
      <c r="B62" s="8" t="s">
        <v>49</v>
      </c>
      <c r="C62" s="9" t="s">
        <v>51</v>
      </c>
      <c r="D62" s="10" t="s">
        <v>50</v>
      </c>
      <c r="E62" s="17">
        <v>5035.0699560000003</v>
      </c>
    </row>
    <row r="63" spans="2:5" x14ac:dyDescent="0.25">
      <c r="B63" s="8"/>
      <c r="C63" s="9" t="s">
        <v>53</v>
      </c>
      <c r="D63" s="10" t="s">
        <v>52</v>
      </c>
      <c r="E63" s="17">
        <v>2263.5311371199996</v>
      </c>
    </row>
    <row r="64" spans="2:5" x14ac:dyDescent="0.25">
      <c r="B64" s="8"/>
      <c r="D64" s="10" t="s">
        <v>54</v>
      </c>
      <c r="E64" s="17">
        <v>3318.5291879999995</v>
      </c>
    </row>
    <row r="65" spans="2:5" x14ac:dyDescent="0.25">
      <c r="B65" s="8"/>
      <c r="C65" s="9"/>
      <c r="D65" s="13" t="s">
        <v>16</v>
      </c>
      <c r="E65" s="18">
        <f>SUM(E62:E64)</f>
        <v>10617.13028112</v>
      </c>
    </row>
    <row r="66" spans="2:5" x14ac:dyDescent="0.25">
      <c r="B66" s="8"/>
      <c r="C66" s="9"/>
      <c r="D66" s="13"/>
      <c r="E66" s="17"/>
    </row>
    <row r="67" spans="2:5" x14ac:dyDescent="0.25">
      <c r="B67" s="8"/>
      <c r="C67" s="9"/>
      <c r="D67" s="10" t="s">
        <v>55</v>
      </c>
      <c r="E67" s="17"/>
    </row>
    <row r="68" spans="2:5" x14ac:dyDescent="0.25">
      <c r="B68" s="8" t="s">
        <v>56</v>
      </c>
      <c r="C68" s="9" t="s">
        <v>57</v>
      </c>
      <c r="D68" s="10" t="s">
        <v>50</v>
      </c>
      <c r="E68" s="17">
        <v>5035.0699560000003</v>
      </c>
    </row>
    <row r="69" spans="2:5" x14ac:dyDescent="0.25">
      <c r="B69" s="8"/>
      <c r="C69" s="9" t="s">
        <v>58</v>
      </c>
      <c r="D69" s="10" t="s">
        <v>52</v>
      </c>
      <c r="E69" s="17">
        <v>2263.5311371199996</v>
      </c>
    </row>
    <row r="70" spans="2:5" x14ac:dyDescent="0.25">
      <c r="B70" s="8"/>
      <c r="D70" s="10" t="s">
        <v>54</v>
      </c>
      <c r="E70" s="17">
        <v>3318.2387959999996</v>
      </c>
    </row>
    <row r="71" spans="2:5" x14ac:dyDescent="0.25">
      <c r="B71" s="8"/>
      <c r="C71" s="9"/>
      <c r="D71" s="13" t="s">
        <v>16</v>
      </c>
      <c r="E71" s="18">
        <f>SUM(E68:E70)</f>
        <v>10616.839889119999</v>
      </c>
    </row>
    <row r="72" spans="2:5" x14ac:dyDescent="0.25">
      <c r="B72" s="8"/>
      <c r="C72" s="9"/>
      <c r="D72" s="10" t="s">
        <v>55</v>
      </c>
      <c r="E72" s="17"/>
    </row>
    <row r="73" spans="2:5" x14ac:dyDescent="0.25">
      <c r="B73" s="8"/>
      <c r="C73" s="9"/>
      <c r="D73" s="10"/>
      <c r="E73" s="17"/>
    </row>
    <row r="74" spans="2:5" x14ac:dyDescent="0.25">
      <c r="B74" s="8" t="s">
        <v>59</v>
      </c>
      <c r="C74" s="9" t="s">
        <v>60</v>
      </c>
      <c r="D74" s="10" t="s">
        <v>50</v>
      </c>
      <c r="E74" s="17">
        <v>5035.0699560000003</v>
      </c>
    </row>
    <row r="75" spans="2:5" x14ac:dyDescent="0.25">
      <c r="B75" s="8"/>
      <c r="C75" s="9" t="s">
        <v>61</v>
      </c>
      <c r="D75" s="10" t="s">
        <v>52</v>
      </c>
      <c r="E75" s="17">
        <v>2263.5311371199996</v>
      </c>
    </row>
    <row r="76" spans="2:5" x14ac:dyDescent="0.25">
      <c r="B76" s="8"/>
      <c r="D76" s="10" t="s">
        <v>54</v>
      </c>
      <c r="E76" s="17">
        <v>3318.5291879999995</v>
      </c>
    </row>
    <row r="77" spans="2:5" x14ac:dyDescent="0.25">
      <c r="B77" s="8"/>
      <c r="C77" s="9"/>
      <c r="D77" s="13" t="s">
        <v>16</v>
      </c>
      <c r="E77" s="18">
        <f>SUM(E74:E76)</f>
        <v>10617.13028112</v>
      </c>
    </row>
    <row r="78" spans="2:5" x14ac:dyDescent="0.25">
      <c r="B78" s="8"/>
      <c r="C78" s="9"/>
      <c r="D78" s="10" t="s">
        <v>55</v>
      </c>
      <c r="E78" s="17"/>
    </row>
    <row r="79" spans="2:5" x14ac:dyDescent="0.25">
      <c r="B79" s="8"/>
      <c r="C79" s="9"/>
      <c r="D79" s="10"/>
      <c r="E79" s="17"/>
    </row>
    <row r="80" spans="2:5" x14ac:dyDescent="0.25">
      <c r="B80" s="8" t="s">
        <v>62</v>
      </c>
      <c r="C80" s="9" t="s">
        <v>64</v>
      </c>
      <c r="D80" s="10" t="s">
        <v>63</v>
      </c>
      <c r="E80" s="17">
        <v>1959.1242631199998</v>
      </c>
    </row>
    <row r="81" spans="2:5" x14ac:dyDescent="0.25">
      <c r="B81" s="8"/>
      <c r="D81" s="10" t="s">
        <v>65</v>
      </c>
      <c r="E81" s="17">
        <v>1877.4490204799999</v>
      </c>
    </row>
    <row r="82" spans="2:5" x14ac:dyDescent="0.25">
      <c r="B82" s="8"/>
      <c r="C82" s="9"/>
      <c r="D82" s="10" t="s">
        <v>66</v>
      </c>
      <c r="E82" s="17">
        <v>2092.7841753599996</v>
      </c>
    </row>
    <row r="83" spans="2:5" x14ac:dyDescent="0.25">
      <c r="B83" s="8"/>
      <c r="C83" s="9"/>
      <c r="D83" s="13" t="s">
        <v>16</v>
      </c>
      <c r="E83" s="18">
        <f>SUM(E80:E82)</f>
        <v>5929.3574589599993</v>
      </c>
    </row>
    <row r="84" spans="2:5" x14ac:dyDescent="0.25">
      <c r="B84" s="8"/>
      <c r="C84" s="9"/>
      <c r="D84" s="13"/>
      <c r="E84" s="17"/>
    </row>
    <row r="85" spans="2:5" x14ac:dyDescent="0.25">
      <c r="B85" s="8" t="s">
        <v>67</v>
      </c>
      <c r="C85" s="9" t="s">
        <v>68</v>
      </c>
      <c r="D85" s="10" t="s">
        <v>69</v>
      </c>
      <c r="E85" s="17">
        <v>3318.5291879999995</v>
      </c>
    </row>
    <row r="86" spans="2:5" x14ac:dyDescent="0.25">
      <c r="B86" s="8"/>
      <c r="D86" s="10" t="s">
        <v>70</v>
      </c>
      <c r="E86" s="17">
        <v>2263.5311371199996</v>
      </c>
    </row>
    <row r="87" spans="2:5" x14ac:dyDescent="0.25">
      <c r="B87" s="8"/>
      <c r="C87" s="9"/>
      <c r="D87" s="10" t="s">
        <v>20</v>
      </c>
      <c r="E87" s="17">
        <v>2263.5311371199996</v>
      </c>
    </row>
    <row r="88" spans="2:5" x14ac:dyDescent="0.25">
      <c r="B88" s="8"/>
      <c r="C88" s="9"/>
      <c r="D88" s="10" t="s">
        <v>14</v>
      </c>
      <c r="E88" s="17">
        <v>2223.2387959999996</v>
      </c>
    </row>
    <row r="89" spans="2:5" x14ac:dyDescent="0.25">
      <c r="B89" s="8"/>
      <c r="C89" s="9"/>
      <c r="D89" s="13" t="s">
        <v>16</v>
      </c>
      <c r="E89" s="18">
        <f>SUM(E85:E88)</f>
        <v>10068.830258239999</v>
      </c>
    </row>
    <row r="90" spans="2:5" x14ac:dyDescent="0.25">
      <c r="B90" s="8"/>
      <c r="C90" s="9"/>
      <c r="D90" s="10" t="s">
        <v>71</v>
      </c>
      <c r="E90" s="17"/>
    </row>
    <row r="91" spans="2:5" x14ac:dyDescent="0.25">
      <c r="B91" s="8"/>
      <c r="C91" s="9"/>
      <c r="D91" s="10" t="s">
        <v>72</v>
      </c>
      <c r="E91" s="17">
        <v>6020.2782971999986</v>
      </c>
    </row>
    <row r="92" spans="2:5" x14ac:dyDescent="0.25">
      <c r="B92" s="8"/>
      <c r="C92" s="9"/>
      <c r="D92" s="10" t="s">
        <v>73</v>
      </c>
      <c r="E92" s="17">
        <v>5756.6915999999992</v>
      </c>
    </row>
    <row r="93" spans="2:5" x14ac:dyDescent="0.25">
      <c r="B93" s="8"/>
      <c r="C93" s="9"/>
      <c r="D93" s="10"/>
      <c r="E93" s="17"/>
    </row>
    <row r="94" spans="2:5" x14ac:dyDescent="0.25">
      <c r="B94" s="8" t="s">
        <v>74</v>
      </c>
      <c r="C94" s="9" t="s">
        <v>76</v>
      </c>
      <c r="D94" s="10" t="s">
        <v>75</v>
      </c>
      <c r="E94" s="17">
        <v>3361.2387959999996</v>
      </c>
    </row>
    <row r="95" spans="2:5" x14ac:dyDescent="0.25">
      <c r="B95" s="8"/>
      <c r="D95" s="10" t="s">
        <v>77</v>
      </c>
      <c r="E95" s="17">
        <v>3536.8066519199992</v>
      </c>
    </row>
    <row r="96" spans="2:5" x14ac:dyDescent="0.25">
      <c r="B96" s="8"/>
      <c r="C96" s="9"/>
      <c r="D96" s="10" t="s">
        <v>78</v>
      </c>
      <c r="E96" s="17">
        <v>2864.9135195999997</v>
      </c>
    </row>
    <row r="97" spans="2:5" x14ac:dyDescent="0.25">
      <c r="B97" s="8"/>
      <c r="C97" s="9"/>
      <c r="D97" s="10" t="s">
        <v>20</v>
      </c>
      <c r="E97" s="17">
        <v>2263.5311371199996</v>
      </c>
    </row>
    <row r="98" spans="2:5" x14ac:dyDescent="0.25">
      <c r="B98" s="8"/>
      <c r="C98" s="9"/>
      <c r="D98" s="10" t="s">
        <v>14</v>
      </c>
      <c r="E98" s="17">
        <v>2223.2387959999996</v>
      </c>
    </row>
    <row r="99" spans="2:5" x14ac:dyDescent="0.25">
      <c r="B99" s="8"/>
      <c r="C99" s="9"/>
      <c r="D99" s="13" t="s">
        <v>16</v>
      </c>
      <c r="E99" s="18">
        <f>SUM(E94:E98)</f>
        <v>14249.728900639997</v>
      </c>
    </row>
    <row r="100" spans="2:5" x14ac:dyDescent="0.25">
      <c r="B100" s="8"/>
      <c r="C100" s="9"/>
      <c r="D100" s="13"/>
      <c r="E100" s="17"/>
    </row>
    <row r="101" spans="2:5" x14ac:dyDescent="0.25">
      <c r="B101" s="8" t="s">
        <v>79</v>
      </c>
      <c r="C101" s="9" t="s">
        <v>81</v>
      </c>
      <c r="D101" s="10" t="s">
        <v>80</v>
      </c>
      <c r="E101" s="17">
        <v>2174.4245289599999</v>
      </c>
    </row>
    <row r="102" spans="2:5" x14ac:dyDescent="0.25">
      <c r="B102" s="8"/>
      <c r="D102" s="10" t="s">
        <v>82</v>
      </c>
      <c r="E102" s="17">
        <v>8626.2453619200005</v>
      </c>
    </row>
    <row r="103" spans="2:5" x14ac:dyDescent="0.25">
      <c r="B103" s="8"/>
      <c r="C103" s="9"/>
      <c r="D103" s="10" t="s">
        <v>83</v>
      </c>
      <c r="E103" s="17">
        <v>2575.392636</v>
      </c>
    </row>
    <row r="104" spans="2:5" x14ac:dyDescent="0.25">
      <c r="B104" s="8"/>
      <c r="C104" s="9"/>
      <c r="D104" s="10" t="s">
        <v>84</v>
      </c>
      <c r="E104" s="17">
        <v>2337.77501424</v>
      </c>
    </row>
    <row r="105" spans="2:5" x14ac:dyDescent="0.25">
      <c r="B105" s="8"/>
      <c r="C105" s="9"/>
      <c r="D105" s="13" t="s">
        <v>16</v>
      </c>
      <c r="E105" s="18">
        <f>SUM(E101:E104)</f>
        <v>15713.837541120001</v>
      </c>
    </row>
    <row r="106" spans="2:5" x14ac:dyDescent="0.25">
      <c r="B106" s="8"/>
      <c r="C106" s="9"/>
      <c r="D106" s="13"/>
      <c r="E106" s="17"/>
    </row>
    <row r="107" spans="2:5" x14ac:dyDescent="0.25">
      <c r="B107" s="8"/>
      <c r="C107" s="9"/>
      <c r="D107" s="10" t="s">
        <v>85</v>
      </c>
      <c r="E107" s="17">
        <v>2367.4655872799999</v>
      </c>
    </row>
    <row r="108" spans="2:5" x14ac:dyDescent="0.25">
      <c r="B108" s="8" t="s">
        <v>86</v>
      </c>
      <c r="C108" s="9" t="s">
        <v>87</v>
      </c>
      <c r="D108" s="10" t="s">
        <v>80</v>
      </c>
      <c r="E108" s="17">
        <v>2174.4245289599999</v>
      </c>
    </row>
    <row r="109" spans="2:5" x14ac:dyDescent="0.25">
      <c r="B109" s="8"/>
      <c r="D109" s="10" t="s">
        <v>83</v>
      </c>
      <c r="E109" s="17">
        <v>4680.1553817599997</v>
      </c>
    </row>
    <row r="110" spans="2:5" x14ac:dyDescent="0.25">
      <c r="B110" s="8"/>
      <c r="C110" s="9"/>
      <c r="D110" s="10" t="s">
        <v>84</v>
      </c>
      <c r="E110" s="17">
        <v>2337.77501424</v>
      </c>
    </row>
    <row r="111" spans="2:5" x14ac:dyDescent="0.25">
      <c r="B111" s="8"/>
      <c r="C111" s="9"/>
      <c r="D111" s="13" t="s">
        <v>16</v>
      </c>
      <c r="E111" s="18">
        <f>SUM(E107:E110)</f>
        <v>11559.82051224</v>
      </c>
    </row>
    <row r="112" spans="2:5" x14ac:dyDescent="0.25">
      <c r="B112" s="8"/>
      <c r="C112" s="9"/>
      <c r="D112" s="13"/>
      <c r="E112" s="17"/>
    </row>
    <row r="113" spans="2:5" x14ac:dyDescent="0.25">
      <c r="B113" s="8" t="s">
        <v>88</v>
      </c>
      <c r="C113" s="9" t="s">
        <v>90</v>
      </c>
      <c r="D113" s="10" t="s">
        <v>89</v>
      </c>
      <c r="E113" s="17">
        <v>3361.2387959999996</v>
      </c>
    </row>
    <row r="114" spans="2:5" x14ac:dyDescent="0.25">
      <c r="B114" s="8"/>
      <c r="D114" s="10" t="s">
        <v>91</v>
      </c>
      <c r="E114" s="17">
        <v>1877.4490204799999</v>
      </c>
    </row>
    <row r="115" spans="2:5" x14ac:dyDescent="0.25">
      <c r="B115" s="8"/>
      <c r="C115" s="9"/>
      <c r="D115" s="10" t="s">
        <v>77</v>
      </c>
      <c r="E115" s="17">
        <v>3536.8066519199992</v>
      </c>
    </row>
    <row r="116" spans="2:5" x14ac:dyDescent="0.25">
      <c r="B116" s="8"/>
      <c r="C116" s="9"/>
      <c r="D116" s="10" t="s">
        <v>92</v>
      </c>
      <c r="E116" s="17">
        <v>2575.392636</v>
      </c>
    </row>
    <row r="117" spans="2:5" x14ac:dyDescent="0.25">
      <c r="B117" s="8"/>
      <c r="C117" s="9"/>
      <c r="D117" s="10" t="s">
        <v>93</v>
      </c>
      <c r="E117" s="17">
        <v>2174.4245289599999</v>
      </c>
    </row>
    <row r="118" spans="2:5" x14ac:dyDescent="0.25">
      <c r="B118" s="8"/>
      <c r="C118" s="9"/>
      <c r="D118" s="13" t="s">
        <v>16</v>
      </c>
      <c r="E118" s="18">
        <f>SUM(E113:E117)</f>
        <v>13525.311633360001</v>
      </c>
    </row>
    <row r="119" spans="2:5" x14ac:dyDescent="0.25">
      <c r="B119" s="8"/>
      <c r="C119" s="9"/>
      <c r="D119" s="13"/>
      <c r="E119" s="17"/>
    </row>
    <row r="120" spans="2:5" x14ac:dyDescent="0.25">
      <c r="B120" s="8" t="s">
        <v>94</v>
      </c>
      <c r="C120" s="9" t="s">
        <v>96</v>
      </c>
      <c r="D120" s="10" t="s">
        <v>95</v>
      </c>
      <c r="E120" s="17">
        <v>3078.9577799999997</v>
      </c>
    </row>
    <row r="121" spans="2:5" x14ac:dyDescent="0.25">
      <c r="B121" s="8"/>
      <c r="D121" s="10" t="s">
        <v>97</v>
      </c>
      <c r="E121" s="17">
        <v>2263.5311371199996</v>
      </c>
    </row>
    <row r="122" spans="2:5" x14ac:dyDescent="0.25">
      <c r="B122" s="8"/>
      <c r="C122" s="9"/>
      <c r="D122" s="10" t="s">
        <v>98</v>
      </c>
      <c r="E122" s="17">
        <v>2337.77501424</v>
      </c>
    </row>
    <row r="123" spans="2:5" x14ac:dyDescent="0.25">
      <c r="B123" s="8"/>
      <c r="C123" s="9"/>
      <c r="D123" s="10" t="s">
        <v>99</v>
      </c>
      <c r="E123" s="17">
        <v>1877.4490204799999</v>
      </c>
    </row>
    <row r="124" spans="2:5" x14ac:dyDescent="0.25">
      <c r="B124" s="8"/>
      <c r="C124" s="9"/>
      <c r="D124" s="10" t="s">
        <v>77</v>
      </c>
      <c r="E124" s="17">
        <v>3536.8066519199992</v>
      </c>
    </row>
    <row r="125" spans="2:5" x14ac:dyDescent="0.25">
      <c r="B125" s="8"/>
      <c r="C125" s="9"/>
      <c r="D125" s="13" t="s">
        <v>16</v>
      </c>
      <c r="E125" s="18">
        <f>SUM(E120:E124)</f>
        <v>13094.51960376</v>
      </c>
    </row>
    <row r="126" spans="2:5" x14ac:dyDescent="0.25">
      <c r="B126" s="8"/>
      <c r="C126" s="9"/>
      <c r="D126" s="13"/>
      <c r="E126" s="17"/>
    </row>
    <row r="127" spans="2:5" x14ac:dyDescent="0.25">
      <c r="B127" s="8" t="s">
        <v>100</v>
      </c>
      <c r="C127" s="9" t="s">
        <v>101</v>
      </c>
      <c r="D127" s="10" t="s">
        <v>102</v>
      </c>
      <c r="E127" s="17">
        <v>14544.659291999998</v>
      </c>
    </row>
    <row r="128" spans="2:5" x14ac:dyDescent="0.25">
      <c r="B128" s="8"/>
      <c r="D128" s="10" t="s">
        <v>97</v>
      </c>
      <c r="E128" s="17">
        <v>2263.5311371199996</v>
      </c>
    </row>
    <row r="129" spans="2:5" x14ac:dyDescent="0.25">
      <c r="B129" s="8"/>
      <c r="C129" s="9"/>
      <c r="D129" s="10" t="s">
        <v>98</v>
      </c>
      <c r="E129" s="17">
        <v>2337.77501424</v>
      </c>
    </row>
    <row r="130" spans="2:5" x14ac:dyDescent="0.25">
      <c r="B130" s="8"/>
      <c r="C130" s="9"/>
      <c r="D130" s="10" t="s">
        <v>99</v>
      </c>
      <c r="E130" s="17">
        <v>1877.4490204799999</v>
      </c>
    </row>
    <row r="131" spans="2:5" x14ac:dyDescent="0.25">
      <c r="B131" s="8"/>
      <c r="C131" s="9"/>
      <c r="D131" s="10" t="s">
        <v>77</v>
      </c>
      <c r="E131" s="17">
        <v>3536.8066519199992</v>
      </c>
    </row>
    <row r="132" spans="2:5" x14ac:dyDescent="0.25">
      <c r="B132" s="8"/>
      <c r="C132" s="9"/>
      <c r="D132" s="10" t="s">
        <v>103</v>
      </c>
      <c r="E132" s="17">
        <v>4409.17220808</v>
      </c>
    </row>
    <row r="133" spans="2:5" x14ac:dyDescent="0.25">
      <c r="B133" s="8"/>
      <c r="C133" s="9"/>
      <c r="D133" s="10" t="s">
        <v>104</v>
      </c>
      <c r="E133" s="17">
        <v>2263.5311371199996</v>
      </c>
    </row>
    <row r="134" spans="2:5" x14ac:dyDescent="0.25">
      <c r="B134" s="8"/>
      <c r="C134" s="9"/>
      <c r="D134" s="10" t="s">
        <v>92</v>
      </c>
      <c r="E134" s="17">
        <v>2575.392636</v>
      </c>
    </row>
    <row r="135" spans="2:5" x14ac:dyDescent="0.25">
      <c r="B135" s="8"/>
      <c r="C135" s="9"/>
      <c r="D135" s="13" t="s">
        <v>16</v>
      </c>
      <c r="E135" s="18">
        <f>SUM(E127:E134)</f>
        <v>33808.317096959996</v>
      </c>
    </row>
    <row r="136" spans="2:5" x14ac:dyDescent="0.25">
      <c r="B136" s="8"/>
      <c r="C136" s="9"/>
      <c r="D136" s="13"/>
      <c r="E136" s="17"/>
    </row>
    <row r="137" spans="2:5" x14ac:dyDescent="0.25">
      <c r="B137" s="8" t="s">
        <v>105</v>
      </c>
      <c r="C137" s="9" t="s">
        <v>107</v>
      </c>
      <c r="D137" s="10" t="s">
        <v>106</v>
      </c>
      <c r="E137" s="17">
        <v>2263.5311371199996</v>
      </c>
    </row>
    <row r="138" spans="2:5" x14ac:dyDescent="0.25">
      <c r="B138" s="8"/>
      <c r="D138" s="10" t="s">
        <v>108</v>
      </c>
      <c r="E138" s="17">
        <v>2263.5311371199996</v>
      </c>
    </row>
    <row r="139" spans="2:5" x14ac:dyDescent="0.25">
      <c r="B139" s="8"/>
      <c r="C139" s="9"/>
      <c r="D139" s="10" t="s">
        <v>109</v>
      </c>
      <c r="E139" s="17">
        <v>38706.145199279992</v>
      </c>
    </row>
    <row r="140" spans="2:5" x14ac:dyDescent="0.25">
      <c r="B140" s="8"/>
      <c r="C140" s="9"/>
      <c r="D140" s="13" t="s">
        <v>16</v>
      </c>
      <c r="E140" s="18">
        <f>SUM(E137:E139)</f>
        <v>43233.207473519993</v>
      </c>
    </row>
    <row r="141" spans="2:5" x14ac:dyDescent="0.25">
      <c r="B141" s="8"/>
      <c r="C141" s="9"/>
      <c r="D141" s="13"/>
      <c r="E141" s="17"/>
    </row>
    <row r="142" spans="2:5" x14ac:dyDescent="0.25">
      <c r="B142" s="8" t="s">
        <v>110</v>
      </c>
      <c r="C142" s="9" t="s">
        <v>112</v>
      </c>
      <c r="D142" s="10" t="s">
        <v>111</v>
      </c>
      <c r="E142" s="17">
        <v>2322.9122832000003</v>
      </c>
    </row>
    <row r="143" spans="2:5" x14ac:dyDescent="0.25">
      <c r="B143" s="8"/>
      <c r="D143" s="10"/>
      <c r="E143" s="17"/>
    </row>
    <row r="144" spans="2:5" x14ac:dyDescent="0.25">
      <c r="B144" s="8" t="s">
        <v>113</v>
      </c>
      <c r="C144" s="9" t="s">
        <v>115</v>
      </c>
      <c r="D144" s="10" t="s">
        <v>114</v>
      </c>
      <c r="E144" s="17"/>
    </row>
    <row r="145" spans="2:5" x14ac:dyDescent="0.25">
      <c r="B145" s="8"/>
      <c r="D145" s="10" t="s">
        <v>116</v>
      </c>
      <c r="E145" s="17">
        <v>5133.0500099999999</v>
      </c>
    </row>
    <row r="146" spans="2:5" x14ac:dyDescent="0.25">
      <c r="B146" s="8"/>
      <c r="C146" s="9"/>
      <c r="D146" s="10" t="s">
        <v>117</v>
      </c>
      <c r="E146" s="17">
        <v>12204.77930568</v>
      </c>
    </row>
    <row r="147" spans="2:5" x14ac:dyDescent="0.25">
      <c r="B147" s="8"/>
      <c r="C147" s="9"/>
      <c r="D147" s="10" t="s">
        <v>118</v>
      </c>
      <c r="E147" s="17">
        <v>14788.487162879999</v>
      </c>
    </row>
    <row r="148" spans="2:5" x14ac:dyDescent="0.25">
      <c r="B148" s="8"/>
      <c r="C148" s="9"/>
      <c r="D148" s="10"/>
      <c r="E148" s="17"/>
    </row>
    <row r="149" spans="2:5" x14ac:dyDescent="0.25">
      <c r="B149" s="8" t="s">
        <v>119</v>
      </c>
      <c r="C149" s="9" t="s">
        <v>120</v>
      </c>
      <c r="D149" s="10" t="s">
        <v>69</v>
      </c>
      <c r="E149" s="17">
        <v>3318.5291879999995</v>
      </c>
    </row>
    <row r="150" spans="2:5" x14ac:dyDescent="0.25">
      <c r="B150" s="8"/>
      <c r="D150" s="10" t="s">
        <v>20</v>
      </c>
      <c r="E150" s="17">
        <v>2263.5311371199996</v>
      </c>
    </row>
    <row r="151" spans="2:5" x14ac:dyDescent="0.25">
      <c r="B151" s="8"/>
      <c r="C151" s="9"/>
      <c r="D151" s="10" t="s">
        <v>121</v>
      </c>
      <c r="E151" s="17">
        <v>2263.5311371199996</v>
      </c>
    </row>
    <row r="152" spans="2:5" x14ac:dyDescent="0.25">
      <c r="B152" s="8"/>
      <c r="C152" s="9"/>
      <c r="D152" s="10" t="s">
        <v>14</v>
      </c>
      <c r="E152" s="17">
        <v>2223.2387959999996</v>
      </c>
    </row>
    <row r="153" spans="2:5" x14ac:dyDescent="0.25">
      <c r="B153" s="8"/>
      <c r="C153" s="9"/>
      <c r="D153" s="13" t="s">
        <v>16</v>
      </c>
      <c r="E153" s="18">
        <f>SUM(E149:E152)</f>
        <v>10068.830258239999</v>
      </c>
    </row>
    <row r="154" spans="2:5" x14ac:dyDescent="0.25">
      <c r="B154" s="8"/>
      <c r="C154" s="9"/>
      <c r="D154" s="13"/>
      <c r="E154" s="17"/>
    </row>
    <row r="155" spans="2:5" x14ac:dyDescent="0.25">
      <c r="B155" s="8" t="s">
        <v>122</v>
      </c>
      <c r="C155" s="9" t="s">
        <v>124</v>
      </c>
      <c r="D155" s="10" t="s">
        <v>123</v>
      </c>
      <c r="E155" s="17">
        <v>14662.258616159999</v>
      </c>
    </row>
    <row r="156" spans="2:5" x14ac:dyDescent="0.25">
      <c r="B156" s="8"/>
      <c r="D156" s="10" t="s">
        <v>125</v>
      </c>
      <c r="E156" s="17">
        <v>9699.0484528799989</v>
      </c>
    </row>
    <row r="157" spans="2:5" x14ac:dyDescent="0.25">
      <c r="B157" s="8"/>
      <c r="C157" s="9"/>
      <c r="D157" s="13" t="s">
        <v>16</v>
      </c>
      <c r="E157" s="18">
        <f>SUM(E155:E156)</f>
        <v>24361.307069039998</v>
      </c>
    </row>
    <row r="158" spans="2:5" x14ac:dyDescent="0.25">
      <c r="B158" s="8"/>
      <c r="C158" s="9"/>
      <c r="D158" s="13"/>
      <c r="E158" s="17"/>
    </row>
    <row r="159" spans="2:5" x14ac:dyDescent="0.25">
      <c r="B159" s="8" t="s">
        <v>126</v>
      </c>
      <c r="C159" s="9" t="s">
        <v>127</v>
      </c>
      <c r="D159" s="10" t="s">
        <v>44</v>
      </c>
      <c r="E159" s="17">
        <v>2504.4515879999999</v>
      </c>
    </row>
    <row r="160" spans="2:5" x14ac:dyDescent="0.25">
      <c r="B160" s="8"/>
      <c r="D160" s="10" t="s">
        <v>128</v>
      </c>
      <c r="E160" s="17">
        <v>4824.5727479999996</v>
      </c>
    </row>
    <row r="161" spans="2:5" x14ac:dyDescent="0.25">
      <c r="B161" s="8"/>
      <c r="C161" s="9"/>
      <c r="D161" s="10" t="s">
        <v>129</v>
      </c>
      <c r="E161" s="17">
        <v>2575.392636</v>
      </c>
    </row>
    <row r="162" spans="2:5" x14ac:dyDescent="0.25">
      <c r="B162" s="8"/>
      <c r="C162" s="9"/>
      <c r="D162" s="10" t="s">
        <v>130</v>
      </c>
      <c r="E162" s="17">
        <v>2263.5311371199996</v>
      </c>
    </row>
    <row r="163" spans="2:5" x14ac:dyDescent="0.25">
      <c r="B163" s="8"/>
      <c r="C163" s="9"/>
      <c r="D163" s="10" t="s">
        <v>131</v>
      </c>
      <c r="E163" s="17">
        <v>3774.4010143200003</v>
      </c>
    </row>
    <row r="164" spans="2:5" x14ac:dyDescent="0.25">
      <c r="B164" s="8"/>
      <c r="C164" s="9"/>
      <c r="D164" s="10" t="s">
        <v>132</v>
      </c>
      <c r="E164" s="17">
        <v>2233.4800439999999</v>
      </c>
    </row>
    <row r="165" spans="2:5" x14ac:dyDescent="0.25">
      <c r="B165" s="8"/>
      <c r="C165" s="9"/>
      <c r="D165" s="10" t="s">
        <v>133</v>
      </c>
      <c r="E165" s="17">
        <v>3536.8066519199992</v>
      </c>
    </row>
    <row r="166" spans="2:5" x14ac:dyDescent="0.25">
      <c r="B166" s="8"/>
      <c r="C166" s="9"/>
      <c r="D166" s="10" t="s">
        <v>134</v>
      </c>
      <c r="E166" s="17">
        <v>10200.19462344</v>
      </c>
    </row>
    <row r="167" spans="2:5" x14ac:dyDescent="0.25">
      <c r="B167" s="8"/>
      <c r="C167" s="9"/>
      <c r="D167" s="13" t="s">
        <v>16</v>
      </c>
      <c r="E167" s="18">
        <f>SUM(E159:E166)</f>
        <v>31912.830442799997</v>
      </c>
    </row>
    <row r="168" spans="2:5" x14ac:dyDescent="0.25">
      <c r="B168" s="8"/>
      <c r="C168" s="9"/>
      <c r="D168" s="13"/>
      <c r="E168" s="17"/>
    </row>
    <row r="169" spans="2:5" x14ac:dyDescent="0.25">
      <c r="B169" s="8" t="s">
        <v>135</v>
      </c>
      <c r="C169" s="9" t="s">
        <v>137</v>
      </c>
      <c r="D169" s="10" t="s">
        <v>136</v>
      </c>
      <c r="E169" s="17">
        <v>7260.1301116799996</v>
      </c>
    </row>
    <row r="170" spans="2:5" x14ac:dyDescent="0.25">
      <c r="B170" s="8"/>
      <c r="D170" s="10" t="s">
        <v>138</v>
      </c>
      <c r="E170" s="17">
        <v>4680.1553817599997</v>
      </c>
    </row>
    <row r="171" spans="2:5" x14ac:dyDescent="0.25">
      <c r="B171" s="8"/>
      <c r="C171" s="9"/>
      <c r="D171" s="10" t="s">
        <v>139</v>
      </c>
      <c r="E171" s="17">
        <v>9699.0484528799989</v>
      </c>
    </row>
    <row r="172" spans="2:5" x14ac:dyDescent="0.25">
      <c r="B172" s="8"/>
      <c r="C172" s="9"/>
      <c r="D172" s="10" t="s">
        <v>70</v>
      </c>
      <c r="E172" s="17">
        <v>2263.5311371199996</v>
      </c>
    </row>
    <row r="173" spans="2:5" x14ac:dyDescent="0.25">
      <c r="B173" s="8"/>
      <c r="C173" s="9"/>
      <c r="D173" s="10" t="s">
        <v>77</v>
      </c>
      <c r="E173" s="17">
        <v>3536.8066519199992</v>
      </c>
    </row>
    <row r="174" spans="2:5" x14ac:dyDescent="0.25">
      <c r="B174" s="8"/>
      <c r="C174" s="9"/>
      <c r="D174" s="13" t="s">
        <v>16</v>
      </c>
      <c r="E174" s="18">
        <f>SUM(E169:E173)</f>
        <v>27439.671735359996</v>
      </c>
    </row>
    <row r="175" spans="2:5" x14ac:dyDescent="0.25">
      <c r="B175" s="8"/>
      <c r="C175" s="9"/>
      <c r="D175" s="13"/>
      <c r="E175" s="17"/>
    </row>
    <row r="176" spans="2:5" x14ac:dyDescent="0.25">
      <c r="B176" s="8" t="s">
        <v>140</v>
      </c>
      <c r="C176" s="9" t="s">
        <v>142</v>
      </c>
      <c r="D176" s="10" t="s">
        <v>141</v>
      </c>
      <c r="E176" s="17"/>
    </row>
    <row r="177" spans="2:5" x14ac:dyDescent="0.25">
      <c r="B177" s="8"/>
      <c r="D177" s="10" t="s">
        <v>89</v>
      </c>
      <c r="E177" s="17">
        <v>3361.2387959999996</v>
      </c>
    </row>
    <row r="178" spans="2:5" x14ac:dyDescent="0.25">
      <c r="B178" s="8"/>
      <c r="C178" s="9"/>
      <c r="D178" s="10" t="s">
        <v>143</v>
      </c>
      <c r="E178" s="17">
        <v>55763.6759676</v>
      </c>
    </row>
    <row r="179" spans="2:5" x14ac:dyDescent="0.25">
      <c r="B179" s="8"/>
      <c r="C179" s="9"/>
      <c r="D179" s="10" t="s">
        <v>144</v>
      </c>
      <c r="E179" s="17">
        <v>4498.2788162399993</v>
      </c>
    </row>
    <row r="180" spans="2:5" x14ac:dyDescent="0.25">
      <c r="B180" s="8"/>
      <c r="C180" s="9"/>
      <c r="D180" s="13" t="s">
        <v>16</v>
      </c>
      <c r="E180" s="18">
        <f>SUM(E177:E179)</f>
        <v>63623.193579839994</v>
      </c>
    </row>
    <row r="181" spans="2:5" x14ac:dyDescent="0.25">
      <c r="B181" s="8"/>
      <c r="C181" s="9"/>
      <c r="D181" s="13"/>
      <c r="E181" s="17"/>
    </row>
    <row r="182" spans="2:5" x14ac:dyDescent="0.25">
      <c r="B182" s="8" t="s">
        <v>145</v>
      </c>
      <c r="C182" s="9" t="s">
        <v>146</v>
      </c>
      <c r="D182" s="10" t="s">
        <v>89</v>
      </c>
      <c r="E182" s="17">
        <v>3361.2387959999996</v>
      </c>
    </row>
    <row r="183" spans="2:5" x14ac:dyDescent="0.25">
      <c r="B183" s="8"/>
      <c r="D183" s="10" t="s">
        <v>70</v>
      </c>
      <c r="E183" s="17">
        <v>2263.5311371199996</v>
      </c>
    </row>
    <row r="184" spans="2:5" x14ac:dyDescent="0.25">
      <c r="B184" s="8"/>
      <c r="C184" s="9"/>
      <c r="D184" s="13" t="s">
        <v>16</v>
      </c>
      <c r="E184" s="18">
        <f>SUM(E182:E183)</f>
        <v>5624.7699331199992</v>
      </c>
    </row>
    <row r="185" spans="2:5" x14ac:dyDescent="0.25">
      <c r="B185" s="8"/>
      <c r="C185" s="9"/>
      <c r="D185" s="10"/>
      <c r="E185" s="17"/>
    </row>
    <row r="186" spans="2:5" x14ac:dyDescent="0.25">
      <c r="B186" s="8" t="s">
        <v>147</v>
      </c>
      <c r="C186" s="9" t="s">
        <v>149</v>
      </c>
      <c r="D186" s="10" t="s">
        <v>148</v>
      </c>
      <c r="E186" s="17">
        <v>3028.2291158399994</v>
      </c>
    </row>
    <row r="187" spans="2:5" x14ac:dyDescent="0.25">
      <c r="B187" s="8"/>
      <c r="D187" s="10"/>
      <c r="E187" s="17"/>
    </row>
    <row r="188" spans="2:5" x14ac:dyDescent="0.25">
      <c r="B188" s="8" t="s">
        <v>150</v>
      </c>
      <c r="C188" s="9" t="s">
        <v>152</v>
      </c>
      <c r="D188" s="10" t="s">
        <v>151</v>
      </c>
      <c r="E188" s="17">
        <v>16703.965236960001</v>
      </c>
    </row>
    <row r="189" spans="2:5" x14ac:dyDescent="0.25">
      <c r="B189" s="8"/>
      <c r="D189" s="10" t="s">
        <v>153</v>
      </c>
      <c r="E189" s="17">
        <v>4824.5727479999996</v>
      </c>
    </row>
    <row r="190" spans="2:5" x14ac:dyDescent="0.25">
      <c r="B190" s="8"/>
      <c r="C190" s="9"/>
      <c r="D190" s="10" t="s">
        <v>154</v>
      </c>
      <c r="E190" s="17">
        <v>5252.5449719999997</v>
      </c>
    </row>
    <row r="191" spans="2:5" x14ac:dyDescent="0.25">
      <c r="B191" s="8"/>
      <c r="C191" s="9"/>
      <c r="D191" s="10" t="s">
        <v>155</v>
      </c>
      <c r="E191" s="17">
        <v>3644.4742293600002</v>
      </c>
    </row>
    <row r="192" spans="2:5" x14ac:dyDescent="0.25">
      <c r="B192" s="8"/>
      <c r="C192" s="9"/>
      <c r="D192" s="10" t="s">
        <v>156</v>
      </c>
      <c r="E192" s="17">
        <v>1877.4490204799999</v>
      </c>
    </row>
    <row r="193" spans="2:5" x14ac:dyDescent="0.25">
      <c r="B193" s="8"/>
      <c r="C193" s="9"/>
      <c r="D193" s="10" t="s">
        <v>157</v>
      </c>
      <c r="E193" s="17">
        <v>2412.01889136</v>
      </c>
    </row>
    <row r="194" spans="2:5" x14ac:dyDescent="0.25">
      <c r="B194" s="8"/>
      <c r="C194" s="9"/>
      <c r="D194" s="10" t="s">
        <v>158</v>
      </c>
      <c r="E194" s="17">
        <v>19796.215741200002</v>
      </c>
    </row>
    <row r="195" spans="2:5" x14ac:dyDescent="0.25">
      <c r="B195" s="8"/>
      <c r="C195" s="9"/>
      <c r="D195" s="13" t="s">
        <v>16</v>
      </c>
      <c r="E195" s="18">
        <f>SUM(E188:E194)</f>
        <v>54511.240839359998</v>
      </c>
    </row>
    <row r="196" spans="2:5" x14ac:dyDescent="0.25">
      <c r="B196" s="8"/>
      <c r="C196" s="9"/>
      <c r="D196" s="13"/>
      <c r="E196" s="17"/>
    </row>
    <row r="197" spans="2:5" x14ac:dyDescent="0.25">
      <c r="B197" s="8" t="s">
        <v>159</v>
      </c>
      <c r="C197" s="9" t="s">
        <v>160</v>
      </c>
      <c r="D197" s="10" t="s">
        <v>70</v>
      </c>
      <c r="E197" s="17">
        <v>1944.2964211199999</v>
      </c>
    </row>
    <row r="198" spans="2:5" x14ac:dyDescent="0.25">
      <c r="B198" s="8"/>
      <c r="D198" s="10" t="s">
        <v>161</v>
      </c>
      <c r="E198" s="17">
        <v>2263.5311371199996</v>
      </c>
    </row>
    <row r="199" spans="2:5" x14ac:dyDescent="0.25">
      <c r="B199" s="8"/>
      <c r="C199" s="9"/>
      <c r="D199" s="10" t="s">
        <v>92</v>
      </c>
      <c r="E199" s="17">
        <v>4680.1553817599997</v>
      </c>
    </row>
    <row r="200" spans="2:5" x14ac:dyDescent="0.25">
      <c r="B200" s="8"/>
      <c r="C200" s="9"/>
      <c r="D200" s="13" t="s">
        <v>16</v>
      </c>
      <c r="E200" s="18">
        <f>SUM(E197:E199)</f>
        <v>8887.9829399999981</v>
      </c>
    </row>
    <row r="201" spans="2:5" x14ac:dyDescent="0.25">
      <c r="B201" s="8"/>
      <c r="C201" s="9"/>
      <c r="D201" s="13"/>
      <c r="E201" s="17"/>
    </row>
    <row r="202" spans="2:5" x14ac:dyDescent="0.25">
      <c r="B202" s="8"/>
      <c r="C202" s="9"/>
      <c r="D202" s="10" t="s">
        <v>70</v>
      </c>
      <c r="E202" s="17">
        <v>1943.9010119999998</v>
      </c>
    </row>
    <row r="203" spans="2:5" x14ac:dyDescent="0.25">
      <c r="B203" s="8"/>
      <c r="C203" s="9"/>
      <c r="D203" s="10" t="s">
        <v>138</v>
      </c>
      <c r="E203" s="17">
        <v>3361.2387959999996</v>
      </c>
    </row>
    <row r="204" spans="2:5" x14ac:dyDescent="0.25">
      <c r="B204" s="8"/>
      <c r="C204" s="9"/>
      <c r="D204" s="10" t="s">
        <v>129</v>
      </c>
      <c r="E204" s="17">
        <v>4680.1553817599997</v>
      </c>
    </row>
    <row r="205" spans="2:5" x14ac:dyDescent="0.25">
      <c r="B205" s="8" t="s">
        <v>162</v>
      </c>
      <c r="C205" s="9" t="s">
        <v>164</v>
      </c>
      <c r="D205" s="10" t="s">
        <v>163</v>
      </c>
      <c r="E205" s="17">
        <v>3644.4742293600002</v>
      </c>
    </row>
    <row r="206" spans="2:5" x14ac:dyDescent="0.25">
      <c r="B206" s="8"/>
      <c r="D206" s="10" t="s">
        <v>165</v>
      </c>
      <c r="E206" s="17">
        <v>12873.474275999999</v>
      </c>
    </row>
    <row r="207" spans="2:5" x14ac:dyDescent="0.25">
      <c r="B207" s="8"/>
      <c r="C207" s="9"/>
      <c r="D207" s="13" t="s">
        <v>16</v>
      </c>
      <c r="E207" s="18">
        <f>SUM(E202:E206)</f>
        <v>26503.24369512</v>
      </c>
    </row>
    <row r="208" spans="2:5" x14ac:dyDescent="0.25">
      <c r="B208" s="8"/>
      <c r="C208" s="9"/>
      <c r="D208" s="13"/>
      <c r="E208" s="17"/>
    </row>
    <row r="209" spans="2:5" x14ac:dyDescent="0.25">
      <c r="B209" s="8"/>
      <c r="C209" s="9"/>
      <c r="D209" s="10" t="s">
        <v>166</v>
      </c>
      <c r="E209" s="17">
        <v>5251.8471911999995</v>
      </c>
    </row>
    <row r="210" spans="2:5" x14ac:dyDescent="0.25">
      <c r="B210" s="8" t="s">
        <v>167</v>
      </c>
      <c r="C210" s="9" t="s">
        <v>168</v>
      </c>
      <c r="D210" s="10" t="s">
        <v>70</v>
      </c>
      <c r="E210" s="17">
        <v>1944.2964211199999</v>
      </c>
    </row>
    <row r="211" spans="2:5" x14ac:dyDescent="0.25">
      <c r="B211" s="8"/>
      <c r="D211" s="10" t="s">
        <v>161</v>
      </c>
      <c r="E211" s="17">
        <v>2263.5311371199996</v>
      </c>
    </row>
    <row r="212" spans="2:5" x14ac:dyDescent="0.25">
      <c r="B212" s="8"/>
      <c r="C212" s="9"/>
      <c r="D212" s="10" t="s">
        <v>169</v>
      </c>
      <c r="E212" s="17">
        <v>4680.1553817599997</v>
      </c>
    </row>
    <row r="213" spans="2:5" x14ac:dyDescent="0.25">
      <c r="B213" s="8"/>
      <c r="C213" s="9"/>
      <c r="D213" s="13" t="s">
        <v>16</v>
      </c>
      <c r="E213" s="18">
        <f>SUM(E209:E212)</f>
        <v>14139.830131199999</v>
      </c>
    </row>
    <row r="214" spans="2:5" x14ac:dyDescent="0.25">
      <c r="B214" s="8"/>
      <c r="C214" s="9"/>
      <c r="D214" s="14"/>
      <c r="E214" s="17"/>
    </row>
    <row r="215" spans="2:5" x14ac:dyDescent="0.25">
      <c r="B215" s="8" t="s">
        <v>170</v>
      </c>
      <c r="C215" s="9" t="s">
        <v>171</v>
      </c>
      <c r="D215" s="15" t="s">
        <v>19</v>
      </c>
      <c r="E215" s="17">
        <v>3774.2387959999996</v>
      </c>
    </row>
    <row r="216" spans="2:5" x14ac:dyDescent="0.25">
      <c r="B216" s="8"/>
      <c r="D216" s="15" t="s">
        <v>20</v>
      </c>
      <c r="E216" s="17">
        <v>2263.5311371199996</v>
      </c>
    </row>
    <row r="217" spans="2:5" x14ac:dyDescent="0.25">
      <c r="B217" s="8"/>
      <c r="C217" s="9"/>
      <c r="D217" s="15" t="s">
        <v>133</v>
      </c>
      <c r="E217" s="17">
        <v>3536.8066519199992</v>
      </c>
    </row>
    <row r="218" spans="2:5" x14ac:dyDescent="0.25">
      <c r="B218" s="8"/>
      <c r="C218" s="9"/>
      <c r="D218" s="15" t="s">
        <v>134</v>
      </c>
      <c r="E218" s="17">
        <v>10200.19462344</v>
      </c>
    </row>
    <row r="219" spans="2:5" x14ac:dyDescent="0.25">
      <c r="B219" s="8"/>
      <c r="C219" s="9"/>
      <c r="D219" s="16" t="s">
        <v>172</v>
      </c>
      <c r="E219" s="17">
        <v>9978.2387959999996</v>
      </c>
    </row>
    <row r="220" spans="2:5" x14ac:dyDescent="0.25">
      <c r="B220" s="8"/>
      <c r="C220" s="9"/>
      <c r="D220" s="13" t="s">
        <v>16</v>
      </c>
      <c r="E220" s="18">
        <f>SUM(E215:E219)</f>
        <v>29753.010004479998</v>
      </c>
    </row>
    <row r="221" spans="2:5" x14ac:dyDescent="0.25">
      <c r="B221" s="8"/>
      <c r="C221" s="9"/>
      <c r="D221" s="13"/>
      <c r="E221" s="17"/>
    </row>
    <row r="222" spans="2:5" x14ac:dyDescent="0.25">
      <c r="B222" s="8" t="s">
        <v>173</v>
      </c>
      <c r="C222" s="9" t="s">
        <v>175</v>
      </c>
      <c r="D222" s="10" t="s">
        <v>174</v>
      </c>
      <c r="E222" s="17">
        <v>2457.9328679999999</v>
      </c>
    </row>
    <row r="223" spans="2:5" x14ac:dyDescent="0.25">
      <c r="B223" s="8"/>
      <c r="D223" s="15" t="s">
        <v>133</v>
      </c>
      <c r="E223" s="17">
        <v>3536.8066519199992</v>
      </c>
    </row>
    <row r="224" spans="2:5" x14ac:dyDescent="0.25">
      <c r="B224" s="8"/>
      <c r="C224" s="9"/>
      <c r="D224" s="10" t="s">
        <v>138</v>
      </c>
      <c r="E224" s="17">
        <v>3361.2387959999996</v>
      </c>
    </row>
    <row r="225" spans="2:5" x14ac:dyDescent="0.25">
      <c r="B225" s="8"/>
      <c r="C225" s="9"/>
      <c r="D225" s="13" t="s">
        <v>16</v>
      </c>
      <c r="E225" s="18">
        <f>SUM(E222:E224)</f>
        <v>9355.9783159199978</v>
      </c>
    </row>
    <row r="226" spans="2:5" x14ac:dyDescent="0.25">
      <c r="B226" s="8"/>
      <c r="C226" s="9"/>
      <c r="D226" s="13"/>
      <c r="E226" s="17"/>
    </row>
    <row r="227" spans="2:5" x14ac:dyDescent="0.25">
      <c r="B227" s="8" t="s">
        <v>176</v>
      </c>
      <c r="C227" s="9" t="s">
        <v>178</v>
      </c>
      <c r="D227" s="10" t="s">
        <v>177</v>
      </c>
      <c r="E227" s="17">
        <v>25097.430924000004</v>
      </c>
    </row>
    <row r="228" spans="2:5" x14ac:dyDescent="0.25">
      <c r="B228" s="8"/>
      <c r="D228" s="10" t="s">
        <v>97</v>
      </c>
      <c r="E228" s="17">
        <v>2263.5311371199996</v>
      </c>
    </row>
    <row r="229" spans="2:5" x14ac:dyDescent="0.25">
      <c r="B229" s="8"/>
      <c r="C229" s="12"/>
      <c r="D229" s="10" t="s">
        <v>179</v>
      </c>
      <c r="E229" s="17">
        <v>24470.839954114566</v>
      </c>
    </row>
    <row r="230" spans="2:5" x14ac:dyDescent="0.25">
      <c r="B230" s="8"/>
      <c r="C230" s="12"/>
      <c r="D230" s="10" t="s">
        <v>99</v>
      </c>
      <c r="E230" s="17">
        <v>1877.4490204799999</v>
      </c>
    </row>
    <row r="231" spans="2:5" x14ac:dyDescent="0.25">
      <c r="B231" s="8"/>
      <c r="C231" s="12"/>
      <c r="D231" s="10" t="s">
        <v>77</v>
      </c>
      <c r="E231" s="17">
        <v>3536.8066519199992</v>
      </c>
    </row>
    <row r="232" spans="2:5" x14ac:dyDescent="0.25">
      <c r="B232" s="8"/>
      <c r="C232" s="12"/>
      <c r="D232" s="13" t="s">
        <v>16</v>
      </c>
      <c r="E232" s="18">
        <f>SUM(E227:E231)</f>
        <v>57246.057687634573</v>
      </c>
    </row>
  </sheetData>
  <pageMargins left="0.7" right="0.7" top="0.75" bottom="0.75" header="0.3" footer="0.3"/>
  <pageSetup paperSize="281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Angela</cp:lastModifiedBy>
  <cp:lastPrinted>2025-03-19T13:16:18Z</cp:lastPrinted>
  <dcterms:created xsi:type="dcterms:W3CDTF">2025-01-27T17:46:02Z</dcterms:created>
  <dcterms:modified xsi:type="dcterms:W3CDTF">2025-03-20T14:20:37Z</dcterms:modified>
</cp:coreProperties>
</file>